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<sst xmlns="http://schemas.openxmlformats.org/spreadsheetml/2006/main" count="62" uniqueCount="52">
  <si>
    <t>Welcome to the CIRCLE Program at Camp Augusta!</t>
  </si>
  <si>
    <t>The CIRCLE Program has many steps that must be completed in order, from pre-applications through the summer session at camp. Please check out the dates and notes below for a complete picture of the schedule for the 2019 CIRCLE Program.</t>
  </si>
  <si>
    <t>Pre-Application Steps</t>
  </si>
  <si>
    <t>Date Due</t>
  </si>
  <si>
    <t>Step 1</t>
  </si>
  <si>
    <t>Read the entire CIRCLE Parent and Applicant Handbook (on CIRCLE page of website), as well as the CIRCLE Tuition Breakdown. Email circle@campaugusta.org to discuss any questions or concerns you may have.</t>
  </si>
  <si>
    <t xml:space="preserve">Mid-End October
</t>
  </si>
  <si>
    <t>Step 2</t>
  </si>
  <si>
    <t>GUARDIAN and APPLICANT must BOTH initial all required sections on both the Permission to Participate and the Signature &amp; Initial forms. These are available as attachments in your email documents, or from the CIRCLE page of the website. You may email these forms back as attached documents, copy and paste the information into an email, or send in the mail. Please email to circle@campaugusta.org.</t>
  </si>
  <si>
    <t>End of October</t>
  </si>
  <si>
    <t>Step 3</t>
  </si>
  <si>
    <t>After we have received the Permission to Participate, you might consider reviewing these sections from the Camp Augusta website and the seperate Parenting Tune-Up website: www.parentingtuneup.org. This will provide insight into the philosophical foundation that we use to support our mission.</t>
  </si>
  <si>
    <t>1st Week of November</t>
  </si>
  <si>
    <t>Our Foundation &gt;</t>
  </si>
  <si>
    <t>Augusta Specific &gt;</t>
  </si>
  <si>
    <t>This website has a lot of material we’ll study in CIRCLE, and you may like to check it out to see if it is interesting although you need not study it thoroughly. Don't worry about the "Play" or "About" sections.</t>
  </si>
  <si>
    <t>Step 4</t>
  </si>
  <si>
    <t>CIRCLE applicant will send an ‘Intent to Apply’ email to the CIRCLE Leader (circle@campaugusta.org) affirming the above has been done and stating their intention to continue with the CIRCLE Application Process. We are looking for a paragraph describing their personal relationship to: a) The vision and mission of Camp Augusta, and b) The mission of the CIRCLE program.</t>
  </si>
  <si>
    <t>No later than November 10 (earlier is possible)</t>
  </si>
  <si>
    <t>Step 5</t>
  </si>
  <si>
    <t>For returning campers only, fill out an ‘Intent to Register’ form which can be found in an email sent to your family by Camp’s Registrar. For new campers (those that did not attend this past summer), fill out and submit a ‘New Camper Interest Form’ located on the Camp Augusta website.</t>
  </si>
  <si>
    <t>November 15th</t>
  </si>
  <si>
    <t>Once Step 5 is complete, the applicant can begin the official CIRCLE application reflection process, as follows...</t>
  </si>
  <si>
    <t>Phase 1: Application</t>
  </si>
  <si>
    <t xml:space="preserve">ROUND 1: A single-spaced, 12-point Times New Roman font, response to the 10 questions given. 7-10 pages is about the expected length...it will generally take you that much space to answer those questions! Email your response to the CIRCLE email. </t>
  </si>
  <si>
    <t>By Sunday November 18</t>
  </si>
  <si>
    <t>ROUND 2: Depending upon the number of applicants, CIRCLE Leader will respond to your Round 1 within a week with either an invitation to continue to Round 2, or feedback about why we feel that CIRCLE may not be a good fit for you this year. Round 2 reflection questions are crafted based upon your responses to Round 1. Please answer each of these to your fullest and best ability and email them to the CIRCLE email account.</t>
  </si>
  <si>
    <t>By Sunday, December 2</t>
  </si>
  <si>
    <t>INTERVIEW: This can be conducted via phone or video chat, typically between 30 minutes and 1 hour. CIRCLE Leader will send out interview scheduling availability and each applicant is responsible for requesting an interview date and time a minimum of one week before the due date. Please schedule during the week leading up to the due date.</t>
  </si>
  <si>
    <t>By Saturday, December 15</t>
  </si>
  <si>
    <t xml:space="preserve">At this point, Camp Augusta staff will review and assess all applications and interview responses, and make decisions in terms of the needs of the program as well as the needs of each applicant. We can accept up to 20 applicants into the Pre-Camp CIRCLE Program and will be in touch about this by the date listed. </t>
  </si>
  <si>
    <t>By Sunday, December 23</t>
  </si>
  <si>
    <t>You will have up to one week to either accept or decline your invitation to a) participate in the CIRCLE pre-camp correspondence course and b) the specific dates offered to you for the at-camp summer portion of the program (only relevant if more than 1 CIRCLE session is running). Please email acceptance or decline to CIRCLE email.</t>
  </si>
  <si>
    <t>By Sunday, December 30</t>
  </si>
  <si>
    <t>Welcome to the Pre-Camp Corrsepondence Course!</t>
  </si>
  <si>
    <t>Phase 2: Pre-Camp Course</t>
  </si>
  <si>
    <t>First tuition installment to be paid to Camp Augusta. This portion of the program cost covers participation in the pre-camp correspondence course.</t>
  </si>
  <si>
    <t>By Thursday, January 10th</t>
  </si>
  <si>
    <t>Second tuition installment to be paid to Camp Augusta. This portion of the program cost covers participation in the 3-week at-camp CIRCLE session during the summer.</t>
  </si>
  <si>
    <t>By Thursday, February 28th</t>
  </si>
  <si>
    <t>CIRCLErs follow along with the pre-camp curriculum timeline from January through May, completing assignents and communicating regularly with CIRCLE Leaders and each other.</t>
  </si>
  <si>
    <t>Early January thru late May</t>
  </si>
  <si>
    <t>CIRCLErs continue on to Camp Augusta for 3 weeks, having completed all of the pre-camp assignments thoroughly and thoughtfully.</t>
  </si>
  <si>
    <t>Phase 3: At-Camp Session</t>
  </si>
  <si>
    <t>Dates</t>
  </si>
  <si>
    <t>CIRCLE A</t>
  </si>
  <si>
    <t>CIRCLErs in the "A" group will convene at Camp Augusta for a 3-week session together.</t>
  </si>
  <si>
    <t>Sunday June 16 - Sunday July 7</t>
  </si>
  <si>
    <t>CIRCLE B</t>
  </si>
  <si>
    <t xml:space="preserve">Depending upon acceptance/enrollment, a 3-week CIRCLE B may run in the latter half of the Summer.
</t>
  </si>
  <si>
    <t xml:space="preserve">TBD
(likely July 21st - August 10th) </t>
  </si>
  <si>
    <t>CIRCLE Program officially ends for the year.</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</si>
</sst>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font>
    <font>
      <b/>
      <sz val="14.0"/>
      <color rgb="FFFFFFFF"/>
    </font>
    <font>
      <sz val="11.0"/>
    </font>
    <font/>
    <font>
      <b/>
      <color rgb="FFFFFFFF"/>
    </font>
    <font>
      <b/>
    </font>
    <font>
      <sz val="9.0"/>
      <color rgb="FF000000"/>
    </font>
    <font>
      <b/>
      <color rgb="FFCC0000"/>
    </font>
    <font>
      <sz val="9.0"/>
    </font>
    <font>
      <b/>
      <color rgb="FFCC0000"/>
      <name val="Arial"/>
    </font>
    <font>
      <b/>
      <u/>
      <sz val="9.0"/>
      <color rgb="FF0000FF"/>
    </font>
    <font>
      <b/>
      <sz val="9.0"/>
    </font>
    <font>
      <b/>
      <u/>
      <sz val="9.0"/>
      <color rgb="FF0000FF"/>
    </font>
    <font>
      <b/>
      <u/>
      <sz val="9.0"/>
      <color rgb="FF0000FF"/>
    </font>
    <font>
      <b/>
      <u/>
      <sz val="9.0"/>
      <color rgb="FF0000FF"/>
    </font>
    <font>
      <sz val="9.0"/>
      <color rgb="FF000000"/>
      <name val="Arial"/>
    </font>
  </fonts>
  <fills count="13">
    <fill>
      <patternFill patternType="none"/>
    </fill>
    <fill>
      <patternFill patternType="lightGray"/>
    </fill>
    <fill>
      <patternFill patternType="solid">
        <fgColor rgb="FF000000"/>
        <bgColor rgb="FF000000"/>
      </patternFill>
    </fill>
    <fill>
      <patternFill patternType="solid">
        <fgColor rgb="FFD9D9D9"/>
        <bgColor rgb="FFD9D9D9"/>
      </patternFill>
    </fill>
    <fill>
      <patternFill patternType="solid">
        <fgColor rgb="FF674EA7"/>
        <bgColor rgb="FF674EA7"/>
      </patternFill>
    </fill>
    <fill>
      <patternFill patternType="solid">
        <fgColor rgb="FFD9D2E9"/>
        <bgColor rgb="FFD9D2E9"/>
      </patternFill>
    </fill>
    <fill>
      <patternFill patternType="solid">
        <fgColor rgb="FFFFFFFF"/>
        <bgColor rgb="FFFFFFFF"/>
      </patternFill>
    </fill>
    <fill>
      <patternFill patternType="solid">
        <fgColor rgb="FF0B5394"/>
        <bgColor rgb="FF0B5394"/>
      </patternFill>
    </fill>
    <fill>
      <patternFill patternType="solid">
        <fgColor rgb="FFCFE2F3"/>
        <bgColor rgb="FFCFE2F3"/>
      </patternFill>
    </fill>
    <fill>
      <patternFill patternType="solid">
        <fgColor rgb="FF6AA84F"/>
        <bgColor rgb="FF6AA84F"/>
      </patternFill>
    </fill>
    <fill>
      <patternFill patternType="solid">
        <fgColor rgb="FFD9EAD3"/>
        <bgColor rgb="FFD9EAD3"/>
      </patternFill>
    </fill>
    <fill>
      <patternFill patternType="solid">
        <fgColor rgb="FFFF9900"/>
        <bgColor rgb="FFFF9900"/>
      </patternFill>
    </fill>
    <fill>
      <patternFill patternType="solid">
        <fgColor rgb="FFFCE5CD"/>
        <bgColor rgb="FFFCE5CD"/>
      </patternFill>
    </fill>
  </fills>
  <borders count="1">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2" fontId="1" numFmtId="0" xfId="0" applyAlignment="1" applyFill="1" applyFont="1">
      <alignment horizontal="center" readingOrder="0"/>
    </xf>
    <xf borderId="0" fillId="0" fontId="2" numFmtId="0" xfId="0" applyAlignment="1" applyFont="1">
      <alignment horizontal="center" readingOrder="0" shrinkToFit="0" vertical="center" wrapText="1"/>
    </xf>
    <xf borderId="0" fillId="3" fontId="3" numFmtId="0" xfId="0" applyFill="1" applyFont="1"/>
    <xf borderId="0" fillId="4" fontId="4" numFmtId="0" xfId="0" applyAlignment="1" applyFill="1" applyFont="1">
      <alignment horizontal="center" readingOrder="0"/>
    </xf>
    <xf borderId="0" fillId="2" fontId="4" numFmtId="0" xfId="0" applyAlignment="1" applyFont="1">
      <alignment horizontal="center" readingOrder="0"/>
    </xf>
    <xf borderId="0" fillId="5" fontId="5" numFmtId="0" xfId="0" applyAlignment="1" applyFill="1" applyFont="1">
      <alignment horizontal="center" readingOrder="0"/>
    </xf>
    <xf borderId="0" fillId="0" fontId="6" numFmtId="0" xfId="0" applyAlignment="1" applyFont="1">
      <alignment readingOrder="0" shrinkToFit="0" vertical="center" wrapText="1"/>
    </xf>
    <xf borderId="0" fillId="0" fontId="7" numFmtId="0" xfId="0" applyAlignment="1" applyFont="1">
      <alignment horizontal="center" readingOrder="0" vertical="center"/>
    </xf>
    <xf borderId="0" fillId="0" fontId="8" numFmtId="0" xfId="0" applyAlignment="1" applyFont="1">
      <alignment readingOrder="0" shrinkToFit="0" vertical="center" wrapText="1"/>
    </xf>
    <xf borderId="0" fillId="6" fontId="9" numFmtId="0" xfId="0" applyAlignment="1" applyFill="1" applyFont="1">
      <alignment horizontal="center" readingOrder="0" vertical="center"/>
    </xf>
    <xf borderId="0" fillId="0" fontId="7" numFmtId="0" xfId="0" applyAlignment="1" applyFont="1">
      <alignment horizontal="center" readingOrder="0" shrinkToFit="0" vertical="center" wrapText="1"/>
    </xf>
    <xf borderId="0" fillId="0" fontId="10" numFmtId="0" xfId="0" applyAlignment="1" applyFont="1">
      <alignment horizontal="center" readingOrder="0" shrinkToFit="0" vertical="center" wrapText="1"/>
    </xf>
    <xf borderId="0" fillId="0" fontId="11" numFmtId="0" xfId="0" applyAlignment="1" applyFont="1">
      <alignment readingOrder="0"/>
    </xf>
    <xf borderId="0" fillId="0" fontId="12" numFmtId="0" xfId="0" applyAlignment="1" applyFont="1">
      <alignment readingOrder="0" shrinkToFit="0" vertical="center" wrapText="1"/>
    </xf>
    <xf borderId="0" fillId="0" fontId="13" numFmtId="0" xfId="0" applyAlignment="1" applyFont="1">
      <alignment readingOrder="0"/>
    </xf>
    <xf borderId="0" fillId="0" fontId="11" numFmtId="0" xfId="0" applyAlignment="1" applyFont="1">
      <alignment readingOrder="0" shrinkToFit="0" vertical="center" wrapText="1"/>
    </xf>
    <xf borderId="0" fillId="0" fontId="14" numFmtId="0" xfId="0" applyAlignment="1" applyFont="1">
      <alignment horizontal="center" readingOrder="0" vertical="center"/>
    </xf>
    <xf borderId="0" fillId="0" fontId="15" numFmtId="0" xfId="0" applyAlignment="1" applyFont="1">
      <alignment horizontal="left" readingOrder="0" shrinkToFit="0" wrapText="1"/>
    </xf>
    <xf borderId="0" fillId="6" fontId="9" numFmtId="0" xfId="0" applyAlignment="1" applyFont="1">
      <alignment horizontal="center" readingOrder="0" shrinkToFit="0" vertical="center" wrapText="1"/>
    </xf>
    <xf borderId="0" fillId="2" fontId="4" numFmtId="0" xfId="0" applyAlignment="1" applyFont="1">
      <alignment readingOrder="0"/>
    </xf>
    <xf borderId="0" fillId="7" fontId="4" numFmtId="0" xfId="0" applyAlignment="1" applyFill="1" applyFont="1">
      <alignment horizontal="center" readingOrder="0"/>
    </xf>
    <xf borderId="0" fillId="8" fontId="5" numFmtId="0" xfId="0" applyAlignment="1" applyFill="1" applyFont="1">
      <alignment horizontal="center" readingOrder="0"/>
    </xf>
    <xf borderId="0" fillId="0" fontId="8" numFmtId="0" xfId="0" applyAlignment="1" applyFont="1">
      <alignment horizontal="left" readingOrder="0" shrinkToFit="0" vertical="center" wrapText="1"/>
    </xf>
    <xf borderId="0" fillId="9" fontId="4" numFmtId="0" xfId="0" applyAlignment="1" applyFill="1" applyFont="1">
      <alignment horizontal="center" readingOrder="0"/>
    </xf>
    <xf borderId="0" fillId="10" fontId="5" numFmtId="0" xfId="0" applyAlignment="1" applyFill="1" applyFont="1">
      <alignment horizontal="center" readingOrder="0"/>
    </xf>
    <xf borderId="0" fillId="6" fontId="15" numFmtId="0" xfId="0" applyAlignment="1" applyFont="1">
      <alignment horizontal="left" readingOrder="0" shrinkToFit="0" vertical="center" wrapText="1"/>
    </xf>
    <xf borderId="0" fillId="11" fontId="4" numFmtId="0" xfId="0" applyAlignment="1" applyFill="1" applyFont="1">
      <alignment horizontal="center" readingOrder="0"/>
    </xf>
    <xf borderId="0" fillId="12" fontId="5" numFmtId="0" xfId="0" applyAlignment="1" applyFill="1" applyFon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3" max="3" width="16.29"/>
    <col customWidth="1" min="4" max="4" width="16.43"/>
    <col customWidth="1" min="7" max="7" width="17.0"/>
    <col customWidth="1" min="8" max="8" width="16.57"/>
  </cols>
  <sheetData>
    <row r="1">
      <c r="A1" s="1" t="s">
        <v>0</v>
      </c>
    </row>
    <row r="2">
      <c r="A2" s="2" t="s">
        <v>1</v>
      </c>
    </row>
    <row r="4" ht="8.25" customHeight="1">
      <c r="A4" s="3"/>
    </row>
    <row r="5">
      <c r="A5" s="4" t="s">
        <v>2</v>
      </c>
      <c r="H5" s="5" t="s">
        <v>3</v>
      </c>
    </row>
    <row r="6">
      <c r="B6" s="6" t="s">
        <v>4</v>
      </c>
      <c r="C6" s="7" t="s">
        <v>5</v>
      </c>
      <c r="H6" s="8" t="s">
        <v>6</v>
      </c>
    </row>
    <row r="7" ht="21.0" customHeight="1"/>
    <row r="8">
      <c r="B8" s="6" t="s">
        <v>7</v>
      </c>
      <c r="C8" s="9" t="s">
        <v>8</v>
      </c>
      <c r="H8" s="10" t="s">
        <v>9</v>
      </c>
    </row>
    <row r="10" ht="30.75" customHeight="1"/>
    <row r="11" ht="16.5" customHeight="1">
      <c r="B11" s="6" t="s">
        <v>10</v>
      </c>
      <c r="C11" s="9" t="s">
        <v>11</v>
      </c>
      <c r="H11" s="11" t="s">
        <v>12</v>
      </c>
    </row>
    <row r="12" ht="31.5" customHeight="1"/>
    <row r="13" ht="30.75" customHeight="1">
      <c r="C13" s="12" t="str">
        <f>HYPERLINK("http://www.campaugusta.org/","Camp Augusta")</f>
        <v>Camp Augusta</v>
      </c>
      <c r="D13" s="13" t="s">
        <v>13</v>
      </c>
      <c r="E13" s="14" t="str">
        <f>HYPERLINK("http://campaugusta.org/about/mission/","1. Mission")</f>
        <v>1. Mission</v>
      </c>
    </row>
    <row r="14">
      <c r="E14" s="15" t="str">
        <f>HYPERLINK("http://campaugusta.org/about/safety/","2. Safety")</f>
        <v>2. Safety</v>
      </c>
    </row>
    <row r="15" ht="31.5" customHeight="1">
      <c r="E15" s="15" t="str">
        <f>HYPERLINK("http://campaugusta.org/about/letter/","3. Director's Letter")</f>
        <v>3. Director's Letter</v>
      </c>
    </row>
    <row r="16">
      <c r="D16" s="16" t="s">
        <v>14</v>
      </c>
      <c r="E16" s="14" t="str">
        <f>HYPERLINK("http://campaugusta.org/summer/cad/","1. Camp Augusta Difference")</f>
        <v>1. Camp Augusta Difference</v>
      </c>
    </row>
    <row r="17">
      <c r="E17" s="15" t="str">
        <f>HYPERLINK("http://campaugusta.org/summer/magical/","2. Magical Augusta")</f>
        <v>2. Magical Augusta</v>
      </c>
    </row>
    <row r="18">
      <c r="E18" s="15" t="str">
        <f>HYPERLINK("http://campaugusta.org/summer/activities/philosophy/","3. Activity Philosophy")</f>
        <v>3. Activity Philosophy</v>
      </c>
    </row>
    <row r="19">
      <c r="E19" s="15" t="str">
        <f>HYPERLINK("http://campaugusta.org/summer/day/","4. A Day at Camp")</f>
        <v>4. A Day at Camp</v>
      </c>
    </row>
    <row r="20">
      <c r="C20" s="17" t="str">
        <f>HYPERLINK("http://www.parentingtuneup.org/","Parenting Tune-Up")</f>
        <v>Parenting Tune-Up</v>
      </c>
      <c r="D20" s="9" t="s">
        <v>15</v>
      </c>
    </row>
    <row r="22">
      <c r="B22" s="6" t="s">
        <v>16</v>
      </c>
      <c r="C22" s="18" t="s">
        <v>17</v>
      </c>
      <c r="H22" s="19" t="s">
        <v>18</v>
      </c>
    </row>
    <row r="24" ht="24.75" customHeight="1"/>
    <row r="25">
      <c r="B25" s="6" t="s">
        <v>19</v>
      </c>
      <c r="C25" s="9" t="s">
        <v>20</v>
      </c>
      <c r="H25" s="8" t="s">
        <v>21</v>
      </c>
    </row>
    <row r="27" ht="20.25" customHeight="1"/>
    <row r="28">
      <c r="A28" s="20" t="s">
        <v>22</v>
      </c>
    </row>
    <row r="29">
      <c r="A29" s="21" t="s">
        <v>23</v>
      </c>
      <c r="H29" s="5" t="s">
        <v>3</v>
      </c>
    </row>
    <row r="30">
      <c r="B30" s="22" t="s">
        <v>4</v>
      </c>
      <c r="C30" s="23" t="s">
        <v>24</v>
      </c>
      <c r="H30" s="19" t="s">
        <v>25</v>
      </c>
    </row>
    <row r="33">
      <c r="B33" s="22" t="s">
        <v>7</v>
      </c>
      <c r="C33" s="9" t="s">
        <v>26</v>
      </c>
      <c r="H33" s="19" t="s">
        <v>27</v>
      </c>
    </row>
    <row r="37">
      <c r="B37" s="22" t="s">
        <v>10</v>
      </c>
      <c r="C37" s="9" t="s">
        <v>28</v>
      </c>
      <c r="H37" s="19" t="s">
        <v>29</v>
      </c>
    </row>
    <row r="40">
      <c r="B40" s="22" t="s">
        <v>16</v>
      </c>
      <c r="C40" s="9" t="s">
        <v>30</v>
      </c>
      <c r="H40" s="19" t="s">
        <v>31</v>
      </c>
    </row>
    <row r="43">
      <c r="B43" s="22" t="s">
        <v>19</v>
      </c>
      <c r="C43" s="9" t="s">
        <v>32</v>
      </c>
      <c r="H43" s="19" t="s">
        <v>33</v>
      </c>
    </row>
    <row r="46">
      <c r="A46" s="20" t="s">
        <v>34</v>
      </c>
    </row>
    <row r="47">
      <c r="A47" s="24" t="s">
        <v>35</v>
      </c>
      <c r="H47" s="5" t="s">
        <v>3</v>
      </c>
    </row>
    <row r="48">
      <c r="B48" s="25" t="s">
        <v>4</v>
      </c>
      <c r="C48" s="23" t="s">
        <v>36</v>
      </c>
      <c r="H48" s="11" t="s">
        <v>37</v>
      </c>
    </row>
    <row r="50">
      <c r="B50" s="25" t="s">
        <v>7</v>
      </c>
      <c r="C50" s="26" t="s">
        <v>38</v>
      </c>
      <c r="H50" s="11" t="s">
        <v>39</v>
      </c>
    </row>
    <row r="52">
      <c r="B52" s="25" t="s">
        <v>10</v>
      </c>
      <c r="C52" s="9" t="s">
        <v>40</v>
      </c>
      <c r="H52" s="11" t="s">
        <v>41</v>
      </c>
    </row>
    <row r="54">
      <c r="A54" s="20" t="s">
        <v>42</v>
      </c>
    </row>
    <row r="55">
      <c r="A55" s="27" t="s">
        <v>43</v>
      </c>
      <c r="H55" s="5" t="s">
        <v>44</v>
      </c>
    </row>
    <row r="56">
      <c r="B56" s="28" t="s">
        <v>45</v>
      </c>
      <c r="C56" s="9" t="s">
        <v>46</v>
      </c>
      <c r="H56" s="11" t="s">
        <v>47</v>
      </c>
    </row>
    <row r="57" ht="17.25" customHeight="1"/>
    <row r="58">
      <c r="B58" s="28" t="s">
        <v>48</v>
      </c>
      <c r="C58" s="9" t="s">
        <v>49</v>
      </c>
      <c r="H58" s="11" t="s">
        <v>50</v>
      </c>
    </row>
    <row r="59" ht="24.0" customHeight="1"/>
    <row r="60">
      <c r="A60" s="20" t="s">
        <v>51</v>
      </c>
    </row>
  </sheetData>
  <mergeCells count="65">
    <mergeCell ref="C37:G39"/>
    <mergeCell ref="H37:H39"/>
    <mergeCell ref="C48:G49"/>
    <mergeCell ref="C47:G47"/>
    <mergeCell ref="H48:H49"/>
    <mergeCell ref="H50:H51"/>
    <mergeCell ref="C40:G42"/>
    <mergeCell ref="H40:H42"/>
    <mergeCell ref="H33:H36"/>
    <mergeCell ref="C33:G36"/>
    <mergeCell ref="B34:B36"/>
    <mergeCell ref="C56:G57"/>
    <mergeCell ref="C50:G51"/>
    <mergeCell ref="B41:B42"/>
    <mergeCell ref="B44:B45"/>
    <mergeCell ref="B38:B39"/>
    <mergeCell ref="H56:H57"/>
    <mergeCell ref="H52:H53"/>
    <mergeCell ref="C30:G32"/>
    <mergeCell ref="B31:B32"/>
    <mergeCell ref="C43:G45"/>
    <mergeCell ref="H43:H45"/>
    <mergeCell ref="A46:H46"/>
    <mergeCell ref="A47:B47"/>
    <mergeCell ref="A30:A45"/>
    <mergeCell ref="A29:B29"/>
    <mergeCell ref="A28:H28"/>
    <mergeCell ref="C29:G29"/>
    <mergeCell ref="B9:B10"/>
    <mergeCell ref="A6:A27"/>
    <mergeCell ref="B26:B27"/>
    <mergeCell ref="B12:B21"/>
    <mergeCell ref="C22:G24"/>
    <mergeCell ref="B23:B24"/>
    <mergeCell ref="C8:G10"/>
    <mergeCell ref="C5:G5"/>
    <mergeCell ref="C25:G27"/>
    <mergeCell ref="C14:C19"/>
    <mergeCell ref="C11:G12"/>
    <mergeCell ref="D20:G21"/>
    <mergeCell ref="C52:G53"/>
    <mergeCell ref="A54:H54"/>
    <mergeCell ref="A55:B55"/>
    <mergeCell ref="A48:A53"/>
    <mergeCell ref="C58:G59"/>
    <mergeCell ref="H58:H59"/>
    <mergeCell ref="A60:H60"/>
    <mergeCell ref="A1:H1"/>
    <mergeCell ref="A2:H3"/>
    <mergeCell ref="A4:H4"/>
    <mergeCell ref="A5:B5"/>
    <mergeCell ref="H6:H7"/>
    <mergeCell ref="C6:G7"/>
    <mergeCell ref="E15:G15"/>
    <mergeCell ref="E13:G13"/>
    <mergeCell ref="E14:G14"/>
    <mergeCell ref="H30:H32"/>
    <mergeCell ref="H25:H27"/>
    <mergeCell ref="H8:H10"/>
    <mergeCell ref="H22:H24"/>
    <mergeCell ref="H11:H21"/>
    <mergeCell ref="E18:G18"/>
    <mergeCell ref="E17:G17"/>
    <mergeCell ref="E16:G16"/>
    <mergeCell ref="E19:G19"/>
  </mergeCells>
  <printOptions gridLines="1" horizontalCentered="1"/>
  <pageMargins bottom="0.75" footer="0.0" header="0.0" left="0.25" right="0.25" top="0.75"/>
  <pageSetup cellComments="atEnd" orientation="portrait" pageOrder="overThenDown"/>
  <drawing r:id="rId1"/>
</worksheet>
</file>